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5480" windowHeight="5835" activeTab="2"/>
  </bookViews>
  <sheets>
    <sheet name="contents" sheetId="2" r:id="rId1"/>
    <sheet name="data_entry" sheetId="4" r:id="rId2"/>
    <sheet name="matrices" sheetId="1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3" i="1"/>
  <c r="J5" s="1"/>
  <c r="G3"/>
  <c r="I3" s="1"/>
  <c r="G2"/>
  <c r="G4" s="1"/>
  <c r="I4" s="1"/>
  <c r="J1"/>
  <c r="I1"/>
  <c r="H1"/>
  <c r="G1"/>
  <c r="Q6" s="1"/>
  <c r="D1"/>
  <c r="C1"/>
  <c r="E4" s="1"/>
  <c r="B1"/>
  <c r="A1"/>
  <c r="M19" s="1"/>
  <c r="Q12"/>
  <c r="M16"/>
  <c r="M18"/>
  <c r="M20"/>
  <c r="M22"/>
  <c r="Q23"/>
  <c r="Q24"/>
  <c r="Q25"/>
  <c r="Q26"/>
  <c r="M28"/>
  <c r="Q29"/>
  <c r="Q30"/>
  <c r="Q31"/>
  <c r="Q32"/>
  <c r="M34"/>
  <c r="Q35"/>
  <c r="Q36"/>
  <c r="Q37"/>
  <c r="Q38"/>
  <c r="E3"/>
  <c r="E5"/>
  <c r="G14" i="4"/>
  <c r="G15" s="1"/>
  <c r="H5" i="1" s="1"/>
  <c r="C14" i="4"/>
  <c r="C15" s="1"/>
  <c r="B5" i="1" s="1"/>
  <c r="G13" i="4"/>
  <c r="C13"/>
  <c r="A3" i="1" s="1"/>
  <c r="G12" i="4"/>
  <c r="C12"/>
  <c r="A2" i="1" s="1"/>
  <c r="K5"/>
  <c r="K4"/>
  <c r="K3"/>
  <c r="K2"/>
  <c r="M21"/>
  <c r="M15"/>
  <c r="M27"/>
  <c r="M33"/>
  <c r="M17"/>
  <c r="M35"/>
  <c r="M23"/>
  <c r="M29"/>
  <c r="J3" l="1"/>
  <c r="G5"/>
  <c r="I5" s="1"/>
  <c r="I2"/>
  <c r="H2"/>
  <c r="C2"/>
  <c r="C4" s="1"/>
  <c r="A4"/>
  <c r="C3"/>
  <c r="C5" s="1"/>
  <c r="A5"/>
  <c r="B2"/>
  <c r="B3"/>
  <c r="D3"/>
  <c r="D5"/>
  <c r="E2"/>
  <c r="M38"/>
  <c r="M37"/>
  <c r="M36"/>
  <c r="Q34"/>
  <c r="Q33"/>
  <c r="M32"/>
  <c r="M31"/>
  <c r="M30"/>
  <c r="Q28"/>
  <c r="Q27"/>
  <c r="M26"/>
  <c r="M25"/>
  <c r="M24"/>
  <c r="Q22"/>
  <c r="Q21"/>
  <c r="Q16"/>
  <c r="Q15"/>
  <c r="Q4"/>
  <c r="Q10"/>
  <c r="Q20"/>
  <c r="Q19"/>
  <c r="Q18"/>
  <c r="Q17"/>
  <c r="Q14"/>
  <c r="Q8"/>
  <c r="Q3"/>
  <c r="Q13"/>
  <c r="Q11"/>
  <c r="Q9"/>
  <c r="Q7"/>
  <c r="Q5"/>
  <c r="M14"/>
  <c r="M13"/>
  <c r="M12"/>
  <c r="M10"/>
  <c r="M8"/>
  <c r="M7"/>
  <c r="M6"/>
  <c r="M4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M3"/>
  <c r="M9"/>
  <c r="M11"/>
  <c r="M5"/>
  <c r="P4"/>
  <c r="P6"/>
  <c r="P8"/>
  <c r="P10"/>
  <c r="P12"/>
  <c r="P14"/>
  <c r="P16"/>
  <c r="P18"/>
  <c r="P20"/>
  <c r="P22"/>
  <c r="P24"/>
  <c r="P26"/>
  <c r="P28"/>
  <c r="P30"/>
  <c r="P32"/>
  <c r="P34"/>
  <c r="P36"/>
  <c r="P38"/>
  <c r="T4"/>
  <c r="T6"/>
  <c r="T10"/>
  <c r="T12"/>
  <c r="T14"/>
  <c r="T16"/>
  <c r="T18"/>
  <c r="T20"/>
  <c r="T22"/>
  <c r="T24"/>
  <c r="T28"/>
  <c r="T30"/>
  <c r="T32"/>
  <c r="T34"/>
  <c r="T36"/>
  <c r="T38"/>
  <c r="P3"/>
  <c r="P5"/>
  <c r="P7"/>
  <c r="P9"/>
  <c r="P11"/>
  <c r="P13"/>
  <c r="P15"/>
  <c r="P17"/>
  <c r="P19"/>
  <c r="P21"/>
  <c r="P23"/>
  <c r="P27"/>
  <c r="P29"/>
  <c r="P31"/>
  <c r="P33"/>
  <c r="P35"/>
  <c r="P37"/>
  <c r="T3"/>
  <c r="T7"/>
  <c r="T9"/>
  <c r="T11"/>
  <c r="T13"/>
  <c r="T15"/>
  <c r="T17"/>
  <c r="T19"/>
  <c r="T21"/>
  <c r="T23"/>
  <c r="T25"/>
  <c r="T27"/>
  <c r="T29"/>
  <c r="T31"/>
  <c r="T33"/>
  <c r="T35"/>
  <c r="T37"/>
  <c r="H4" l="1"/>
  <c r="J2"/>
  <c r="D2"/>
  <c r="D4" s="1"/>
  <c r="B4"/>
  <c r="S37"/>
  <c r="S35"/>
  <c r="S33"/>
  <c r="S31"/>
  <c r="S29"/>
  <c r="S27"/>
  <c r="S25"/>
  <c r="S23"/>
  <c r="S21"/>
  <c r="S19"/>
  <c r="S17"/>
  <c r="S15"/>
  <c r="S13"/>
  <c r="S11"/>
  <c r="S9"/>
  <c r="S7"/>
  <c r="S5"/>
  <c r="S3"/>
  <c r="O37"/>
  <c r="O35"/>
  <c r="O33"/>
  <c r="O31"/>
  <c r="O29"/>
  <c r="O27"/>
  <c r="O25"/>
  <c r="O23"/>
  <c r="O21"/>
  <c r="O19"/>
  <c r="O17"/>
  <c r="O15"/>
  <c r="O13"/>
  <c r="O11"/>
  <c r="O9"/>
  <c r="O7"/>
  <c r="O5"/>
  <c r="O3"/>
  <c r="S38"/>
  <c r="S36"/>
  <c r="S34"/>
  <c r="S32"/>
  <c r="S30"/>
  <c r="S28"/>
  <c r="S26"/>
  <c r="S24"/>
  <c r="S22"/>
  <c r="S20"/>
  <c r="S18"/>
  <c r="S16"/>
  <c r="S14"/>
  <c r="S12"/>
  <c r="S10"/>
  <c r="S8"/>
  <c r="S6"/>
  <c r="S4"/>
  <c r="O38"/>
  <c r="O36"/>
  <c r="O34"/>
  <c r="O32"/>
  <c r="O30"/>
  <c r="O28"/>
  <c r="O26"/>
  <c r="O24"/>
  <c r="O22"/>
  <c r="O20"/>
  <c r="O18"/>
  <c r="O16"/>
  <c r="O14"/>
  <c r="O12"/>
  <c r="O10"/>
  <c r="O8"/>
  <c r="O6"/>
  <c r="O4"/>
  <c r="B9"/>
  <c r="C9"/>
  <c r="C11"/>
  <c r="C13"/>
  <c r="D9"/>
  <c r="D11"/>
  <c r="D13"/>
  <c r="E9"/>
  <c r="F9"/>
  <c r="F11"/>
  <c r="G9"/>
  <c r="G11"/>
  <c r="C12"/>
  <c r="D10"/>
  <c r="D12"/>
  <c r="E10"/>
  <c r="G10"/>
  <c r="F10"/>
  <c r="F13"/>
  <c r="E11"/>
  <c r="T26"/>
  <c r="T5"/>
  <c r="P25"/>
  <c r="J4" l="1"/>
  <c r="B11"/>
  <c r="F12"/>
  <c r="B12"/>
  <c r="G12"/>
  <c r="E12"/>
  <c r="G8"/>
  <c r="F8"/>
  <c r="E8"/>
  <c r="C10"/>
  <c r="B10"/>
  <c r="B8"/>
  <c r="E13"/>
  <c r="D8"/>
  <c r="C8"/>
  <c r="G13"/>
  <c r="T8"/>
  <c r="B13" l="1"/>
</calcChain>
</file>

<file path=xl/sharedStrings.xml><?xml version="1.0" encoding="utf-8"?>
<sst xmlns="http://schemas.openxmlformats.org/spreadsheetml/2006/main" count="48" uniqueCount="33">
  <si>
    <t>A</t>
  </si>
  <si>
    <t>Col</t>
  </si>
  <si>
    <t>Row</t>
  </si>
  <si>
    <t>Cell</t>
  </si>
  <si>
    <t>B</t>
  </si>
  <si>
    <t>Value</t>
  </si>
  <si>
    <t>6*6 Matrix</t>
  </si>
  <si>
    <t>STIFFNESS-MATRIX</t>
  </si>
  <si>
    <t>SHEET 1</t>
  </si>
  <si>
    <t>CONTENTS</t>
  </si>
  <si>
    <t>SHEET 2</t>
  </si>
  <si>
    <t>DATA ENTRY</t>
  </si>
  <si>
    <t>SHEET 3</t>
  </si>
  <si>
    <t>LOCAL AND GLOBAL STIFFNESS MATRICES</t>
  </si>
  <si>
    <t>MEMBER 2</t>
  </si>
  <si>
    <t>MEMBER 1</t>
  </si>
  <si>
    <t>L</t>
  </si>
  <si>
    <t>E</t>
  </si>
  <si>
    <t>I</t>
  </si>
  <si>
    <t>LOADS</t>
  </si>
  <si>
    <t>INTENSITY</t>
  </si>
  <si>
    <t>POINT</t>
  </si>
  <si>
    <t>UDL</t>
  </si>
  <si>
    <t>VDL</t>
  </si>
  <si>
    <t>12EI/L^3</t>
  </si>
  <si>
    <t>6EL/L^2</t>
  </si>
  <si>
    <t>4EI/L</t>
  </si>
  <si>
    <t>2EI/L</t>
  </si>
  <si>
    <t>NODE 1</t>
  </si>
  <si>
    <t>NODE 2</t>
  </si>
  <si>
    <t xml:space="preserve">NODE 3 </t>
  </si>
  <si>
    <t>VERT.</t>
  </si>
  <si>
    <t>MOMENT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</si>
</sst>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5"/>
    </sheetView>
  </sheetViews>
  <sheetFormatPr defaultRowHeight="15"/>
  <sheetData>
    <row r="1" spans="1:8">
      <c r="A1" s="13" t="s">
        <v>7</v>
      </c>
      <c r="B1" s="13"/>
      <c r="C1" s="13"/>
      <c r="D1" s="13"/>
      <c r="E1" s="13"/>
      <c r="F1" s="13"/>
      <c r="G1" s="13"/>
      <c r="H1" s="13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>
      <c r="A3" s="13"/>
      <c r="B3" s="13"/>
      <c r="C3" s="13"/>
      <c r="D3" s="13"/>
      <c r="E3" s="13"/>
      <c r="F3" s="13"/>
      <c r="G3" s="13"/>
      <c r="H3" s="13"/>
    </row>
    <row r="4" spans="1:8">
      <c r="A4" s="13"/>
      <c r="B4" s="13"/>
      <c r="C4" s="13"/>
      <c r="D4" s="13"/>
      <c r="E4" s="13"/>
      <c r="F4" s="13"/>
      <c r="G4" s="13"/>
      <c r="H4" s="13"/>
    </row>
    <row r="5" spans="1:8">
      <c r="A5" s="13"/>
      <c r="B5" s="13"/>
      <c r="C5" s="13"/>
      <c r="D5" s="13"/>
      <c r="E5" s="13"/>
      <c r="F5" s="13"/>
      <c r="G5" s="13"/>
      <c r="H5" s="13"/>
    </row>
    <row r="9" spans="1:8" ht="15" customHeight="1">
      <c r="B9" s="11" t="s">
        <v>8</v>
      </c>
      <c r="C9" s="11"/>
      <c r="D9" s="10"/>
      <c r="E9" s="12" t="s">
        <v>9</v>
      </c>
      <c r="F9" s="12"/>
      <c r="H9" s="10"/>
    </row>
    <row r="10" spans="1:8" ht="15" customHeight="1">
      <c r="B10" s="10"/>
      <c r="C10" s="10"/>
      <c r="D10" s="10"/>
      <c r="F10" s="10"/>
      <c r="G10" s="10"/>
      <c r="H10" s="10"/>
    </row>
    <row r="11" spans="1:8" ht="15" customHeight="1">
      <c r="B11" s="11" t="s">
        <v>10</v>
      </c>
      <c r="C11" s="11"/>
      <c r="D11" s="10"/>
      <c r="E11" s="12" t="s">
        <v>11</v>
      </c>
      <c r="F11" s="12"/>
      <c r="H11" s="10"/>
    </row>
    <row r="12" spans="1:8" ht="15" customHeight="1">
      <c r="B12" s="10"/>
      <c r="C12" s="10"/>
      <c r="D12" s="10"/>
      <c r="F12" s="10"/>
      <c r="G12" s="10"/>
      <c r="H12" s="10"/>
    </row>
    <row r="13" spans="1:8" ht="18.75">
      <c r="B13" s="11" t="s">
        <v>12</v>
      </c>
      <c r="C13" s="11"/>
      <c r="E13" s="12" t="s">
        <v>13</v>
      </c>
      <c r="F13" s="12"/>
      <c r="G13" s="12"/>
      <c r="H13" s="12"/>
    </row>
  </sheetData>
  <mergeCells count="7">
    <mergeCell ref="B13:C13"/>
    <mergeCell ref="E9:F9"/>
    <mergeCell ref="E11:F11"/>
    <mergeCell ref="E13:H13"/>
    <mergeCell ref="A1:H5"/>
    <mergeCell ref="B9:C9"/>
    <mergeCell ref="B11:C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L18" sqref="L18"/>
    </sheetView>
  </sheetViews>
  <sheetFormatPr defaultRowHeight="15"/>
  <sheetData>
    <row r="1" spans="1:9" ht="15.75" thickBot="1"/>
    <row r="2" spans="1:9" ht="15" customHeight="1">
      <c r="A2" s="20"/>
      <c r="B2" s="25" t="s">
        <v>15</v>
      </c>
      <c r="C2" s="26"/>
      <c r="D2" s="27"/>
      <c r="F2" s="25" t="s">
        <v>14</v>
      </c>
      <c r="G2" s="26"/>
      <c r="H2" s="27"/>
      <c r="I2" s="20"/>
    </row>
    <row r="3" spans="1:9" ht="15" customHeight="1" thickBot="1">
      <c r="A3" s="20"/>
      <c r="B3" s="28"/>
      <c r="C3" s="29"/>
      <c r="D3" s="30"/>
      <c r="F3" s="28"/>
      <c r="G3" s="29"/>
      <c r="H3" s="30"/>
      <c r="I3" s="20"/>
    </row>
    <row r="4" spans="1:9">
      <c r="B4" s="21" t="s">
        <v>16</v>
      </c>
      <c r="C4" s="22">
        <v>2</v>
      </c>
      <c r="F4" s="21" t="s">
        <v>16</v>
      </c>
      <c r="G4">
        <v>1</v>
      </c>
    </row>
    <row r="5" spans="1:9">
      <c r="B5" s="21" t="s">
        <v>17</v>
      </c>
      <c r="C5">
        <v>1</v>
      </c>
      <c r="F5" s="21" t="s">
        <v>17</v>
      </c>
      <c r="G5">
        <v>1</v>
      </c>
    </row>
    <row r="6" spans="1:9">
      <c r="B6" s="21" t="s">
        <v>18</v>
      </c>
      <c r="C6">
        <v>1</v>
      </c>
      <c r="F6" s="21" t="s">
        <v>18</v>
      </c>
      <c r="G6">
        <v>1</v>
      </c>
    </row>
    <row r="7" spans="1:9" hidden="1">
      <c r="B7" s="23" t="s">
        <v>19</v>
      </c>
      <c r="C7" s="23" t="s">
        <v>20</v>
      </c>
      <c r="D7" s="23"/>
    </row>
    <row r="8" spans="1:9" hidden="1">
      <c r="B8" s="24" t="s">
        <v>21</v>
      </c>
    </row>
    <row r="9" spans="1:9" hidden="1">
      <c r="B9" s="24" t="s">
        <v>22</v>
      </c>
    </row>
    <row r="10" spans="1:9" hidden="1">
      <c r="B10" s="24" t="s">
        <v>23</v>
      </c>
    </row>
    <row r="12" spans="1:9" hidden="1">
      <c r="B12" s="24" t="s">
        <v>24</v>
      </c>
      <c r="C12">
        <f>12*C5*C6/C4^3</f>
        <v>1.5</v>
      </c>
      <c r="F12" s="24" t="s">
        <v>24</v>
      </c>
      <c r="G12">
        <f>12*G5*G6/G4^3</f>
        <v>12</v>
      </c>
    </row>
    <row r="13" spans="1:9" hidden="1">
      <c r="B13" t="s">
        <v>25</v>
      </c>
      <c r="C13">
        <f>6*C5*C6/C4^2</f>
        <v>1.5</v>
      </c>
      <c r="F13" t="s">
        <v>25</v>
      </c>
      <c r="G13">
        <f>6*G5*G6/G4^2</f>
        <v>6</v>
      </c>
    </row>
    <row r="14" spans="1:9" hidden="1">
      <c r="B14" s="24" t="s">
        <v>26</v>
      </c>
      <c r="C14">
        <f>4*C5*C6/C4</f>
        <v>2</v>
      </c>
      <c r="F14" s="24" t="s">
        <v>26</v>
      </c>
      <c r="G14">
        <f>4*G5*G6/G4</f>
        <v>4</v>
      </c>
    </row>
    <row r="15" spans="1:9" hidden="1">
      <c r="B15" t="s">
        <v>27</v>
      </c>
      <c r="C15">
        <f>C14/2</f>
        <v>1</v>
      </c>
      <c r="F15" t="s">
        <v>27</v>
      </c>
      <c r="G15">
        <f>G14/2</f>
        <v>2</v>
      </c>
    </row>
    <row r="17" spans="2:7">
      <c r="B17" s="21" t="s">
        <v>28</v>
      </c>
      <c r="D17" t="s">
        <v>29</v>
      </c>
      <c r="F17" s="21" t="s">
        <v>30</v>
      </c>
    </row>
    <row r="18" spans="2:7">
      <c r="B18" t="s">
        <v>31</v>
      </c>
      <c r="C18">
        <v>2</v>
      </c>
      <c r="D18" t="s">
        <v>31</v>
      </c>
      <c r="E18">
        <v>4</v>
      </c>
      <c r="F18" t="s">
        <v>31</v>
      </c>
      <c r="G18">
        <v>1</v>
      </c>
    </row>
    <row r="19" spans="2:7">
      <c r="B19" t="s">
        <v>32</v>
      </c>
      <c r="C19">
        <v>5</v>
      </c>
      <c r="D19" t="s">
        <v>32</v>
      </c>
      <c r="E19">
        <v>3</v>
      </c>
      <c r="F19" t="s">
        <v>32</v>
      </c>
      <c r="G19">
        <v>6</v>
      </c>
    </row>
  </sheetData>
  <mergeCells count="2">
    <mergeCell ref="B2:D3"/>
    <mergeCell ref="F2:H3"/>
  </mergeCells>
  <dataValidations count="1">
    <dataValidation type="list" allowBlank="1" showInputMessage="1" showErrorMessage="1" sqref="C18:C19 E18:E19 G18:G19">
      <formula1>$J$1:$J$6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B5" sqref="B5"/>
    </sheetView>
  </sheetViews>
  <sheetFormatPr defaultRowHeight="15"/>
  <cols>
    <col min="1" max="1" width="4.7109375" customWidth="1"/>
    <col min="2" max="2" width="5.5703125" customWidth="1"/>
    <col min="3" max="11" width="4.7109375" customWidth="1"/>
    <col min="12" max="12" width="11.7109375" hidden="1" customWidth="1"/>
    <col min="13" max="15" width="8.85546875" style="4" hidden="1" customWidth="1"/>
    <col min="16" max="16" width="8.85546875" style="7" hidden="1" customWidth="1"/>
    <col min="17" max="19" width="8.85546875" style="4" hidden="1" customWidth="1"/>
    <col min="20" max="20" width="8.85546875" style="7" hidden="1" customWidth="1"/>
  </cols>
  <sheetData>
    <row r="1" spans="1:20" ht="15.75" thickBot="1">
      <c r="A1" s="2">
        <f>data_entry!C18</f>
        <v>2</v>
      </c>
      <c r="B1" s="2">
        <f>data_entry!C19</f>
        <v>5</v>
      </c>
      <c r="C1" s="2">
        <f>data_entry!E18</f>
        <v>4</v>
      </c>
      <c r="D1" s="2">
        <f>data_entry!E19</f>
        <v>3</v>
      </c>
      <c r="E1" s="3"/>
      <c r="F1" s="1"/>
      <c r="G1" s="2">
        <f>data_entry!E18</f>
        <v>4</v>
      </c>
      <c r="H1" s="2">
        <f>data_entry!E19</f>
        <v>3</v>
      </c>
      <c r="I1" s="2">
        <f>data_entry!G18</f>
        <v>1</v>
      </c>
      <c r="J1" s="2">
        <f>data_entry!G19</f>
        <v>6</v>
      </c>
      <c r="K1" s="8"/>
      <c r="L1" s="18" t="s">
        <v>6</v>
      </c>
      <c r="M1" s="15" t="s">
        <v>0</v>
      </c>
      <c r="N1" s="16"/>
      <c r="O1" s="16"/>
      <c r="P1" s="17"/>
      <c r="Q1" s="15" t="s">
        <v>4</v>
      </c>
      <c r="R1" s="16"/>
      <c r="S1" s="16"/>
      <c r="T1" s="17"/>
    </row>
    <row r="2" spans="1:20" ht="15.75" thickBot="1">
      <c r="A2" s="3">
        <f>data_entry!C12</f>
        <v>1.5</v>
      </c>
      <c r="B2" s="3">
        <f>data_entry!C13</f>
        <v>1.5</v>
      </c>
      <c r="C2" s="3">
        <f>-A2</f>
        <v>-1.5</v>
      </c>
      <c r="D2" s="3">
        <f>B2</f>
        <v>1.5</v>
      </c>
      <c r="E2" s="2">
        <f>A1</f>
        <v>2</v>
      </c>
      <c r="F2" s="1"/>
      <c r="G2" s="3">
        <f>data_entry!G12</f>
        <v>12</v>
      </c>
      <c r="H2" s="3">
        <f>G3</f>
        <v>6</v>
      </c>
      <c r="I2" s="3">
        <f>-G2</f>
        <v>-12</v>
      </c>
      <c r="J2" s="3">
        <f>H2</f>
        <v>6</v>
      </c>
      <c r="K2" s="9">
        <f>G1</f>
        <v>4</v>
      </c>
      <c r="L2" s="19"/>
      <c r="M2" s="6" t="s">
        <v>1</v>
      </c>
      <c r="N2" s="6" t="s">
        <v>2</v>
      </c>
      <c r="O2" s="4" t="s">
        <v>3</v>
      </c>
      <c r="P2" s="7" t="s">
        <v>5</v>
      </c>
      <c r="Q2" s="4" t="s">
        <v>1</v>
      </c>
      <c r="R2" s="4" t="s">
        <v>2</v>
      </c>
      <c r="S2" s="4" t="s">
        <v>3</v>
      </c>
      <c r="T2" s="7" t="s">
        <v>5</v>
      </c>
    </row>
    <row r="3" spans="1:20">
      <c r="A3" s="3">
        <f>data_entry!C13</f>
        <v>1.5</v>
      </c>
      <c r="B3" s="3">
        <f>data_entry!C14</f>
        <v>2</v>
      </c>
      <c r="C3" s="3">
        <f>-A3</f>
        <v>-1.5</v>
      </c>
      <c r="D3" s="3">
        <f>data_entry!C15</f>
        <v>1</v>
      </c>
      <c r="E3" s="2">
        <f>B1</f>
        <v>5</v>
      </c>
      <c r="F3" s="1"/>
      <c r="G3" s="3">
        <f>data_entry!G13</f>
        <v>6</v>
      </c>
      <c r="H3" s="3">
        <f>data_entry!G14</f>
        <v>4</v>
      </c>
      <c r="I3" s="3">
        <f>-G3</f>
        <v>-6</v>
      </c>
      <c r="J3" s="3">
        <f>data_entry!G15</f>
        <v>2</v>
      </c>
      <c r="K3" s="2">
        <f>H1</f>
        <v>3</v>
      </c>
      <c r="L3" s="5">
        <v>11</v>
      </c>
      <c r="M3" s="4">
        <f>IF($A$1=1,COLUMN(A1),IF($B$1=1,COLUMN(B1),IF($C$1=1,COLUMN(C1),IF($D$1=1,coulmn(D1),0))))</f>
        <v>0</v>
      </c>
      <c r="N3" s="4">
        <f>IF(E2=1,ROW(E2),IF(E3=1,ROW(E3),IF(E4=1,ROW(E4),IF(E5=1,ROW(E5),0))))</f>
        <v>0</v>
      </c>
      <c r="O3" s="4">
        <f>IFERROR(ADDRESS(N3,M3),0)</f>
        <v>0</v>
      </c>
      <c r="P3" s="7">
        <f ca="1">IFERROR(INDIRECT(ADDRESS(N3,M3)),0)</f>
        <v>0</v>
      </c>
      <c r="Q3" s="4">
        <f>IF(G1=1,COLUMN(G1),IF(H1=1,COLUMN(H1),IF(I1=1,COLUMN(I1),IF(J1=1,COLUMN(J1),0))))</f>
        <v>9</v>
      </c>
      <c r="R3" s="4">
        <f>IF(K2=1,ROW(K2),IF(K3=1,ROW(K3),IF(K4=1,ROW(K4),IF(K5=1,ROW(K5),0))))</f>
        <v>4</v>
      </c>
      <c r="S3" s="4" t="str">
        <f>IFERROR(ADDRESS(R3,Q3),0)</f>
        <v>$I$4</v>
      </c>
      <c r="T3" s="7">
        <f ca="1">IFERROR(INDIRECT(ADDRESS(R3,Q3)),0)</f>
        <v>12</v>
      </c>
    </row>
    <row r="4" spans="1:20">
      <c r="A4" s="3">
        <f>-A2</f>
        <v>-1.5</v>
      </c>
      <c r="B4" s="3">
        <f t="shared" ref="B4:D4" si="0">-B2</f>
        <v>-1.5</v>
      </c>
      <c r="C4" s="3">
        <f t="shared" si="0"/>
        <v>1.5</v>
      </c>
      <c r="D4" s="3">
        <f t="shared" si="0"/>
        <v>-1.5</v>
      </c>
      <c r="E4" s="2">
        <f>C1</f>
        <v>4</v>
      </c>
      <c r="F4" s="1"/>
      <c r="G4" s="3">
        <f>-G2</f>
        <v>-12</v>
      </c>
      <c r="H4" s="3">
        <f t="shared" ref="H4:J4" si="1">-H2</f>
        <v>-6</v>
      </c>
      <c r="I4" s="3">
        <f>-G4</f>
        <v>12</v>
      </c>
      <c r="J4" s="3">
        <f t="shared" si="1"/>
        <v>-6</v>
      </c>
      <c r="K4" s="2">
        <f>I1</f>
        <v>1</v>
      </c>
      <c r="L4" s="5">
        <v>21</v>
      </c>
      <c r="M4" s="4">
        <f>IF(A1=2,COLUMN(A1),IF(B1=2,COLUMN(B1),IF(C1=2,COLUMN(C1),IF(D1=2,coulmn(D1),0))))</f>
        <v>1</v>
      </c>
      <c r="N4" s="4">
        <f>IF(E2=1,ROW(E2),IF(E3=1,ROW(E3),IF(E4=1,ROW(E4),IF(E5=1,ROW(E5),0))))</f>
        <v>0</v>
      </c>
      <c r="O4" s="4">
        <f>IFERROR(ADDRESS(N4,M4),0)</f>
        <v>0</v>
      </c>
      <c r="P4" s="7">
        <f ca="1">IFERROR(INDIRECT(ADDRESS(N4,M4)),0)</f>
        <v>0</v>
      </c>
      <c r="Q4" s="4">
        <f>IF(G1=2,COLUMN(G1),IF(H1=2,COLUMN(H1),IF(I1=2,COLUMN(I1),IF(J1=2,COLUMN(J1),0))))</f>
        <v>0</v>
      </c>
      <c r="R4" s="4">
        <f>IF(K2=1,ROW(K2),IF(K3=1,ROW(K3),IF(K4=1,ROW(K4),IF(K5=1,ROW(K5),0))))</f>
        <v>4</v>
      </c>
      <c r="S4" s="4">
        <f>IFERROR(ADDRESS(R4,Q4),0)</f>
        <v>0</v>
      </c>
      <c r="T4" s="7">
        <f ca="1">IFERROR(INDIRECT(ADDRESS(R4,Q4)),0)</f>
        <v>0</v>
      </c>
    </row>
    <row r="5" spans="1:20">
      <c r="A5" s="3">
        <f>A3</f>
        <v>1.5</v>
      </c>
      <c r="B5" s="3">
        <f>data_entry!C15</f>
        <v>1</v>
      </c>
      <c r="C5" s="3">
        <f>C3</f>
        <v>-1.5</v>
      </c>
      <c r="D5" s="3">
        <f>data_entry!C14</f>
        <v>2</v>
      </c>
      <c r="E5" s="2">
        <f>D1</f>
        <v>3</v>
      </c>
      <c r="F5" s="1"/>
      <c r="G5" s="3">
        <f>G3</f>
        <v>6</v>
      </c>
      <c r="H5" s="3">
        <f>data_entry!G15</f>
        <v>2</v>
      </c>
      <c r="I5" s="3">
        <f>-G5</f>
        <v>-6</v>
      </c>
      <c r="J5" s="3">
        <f>H3</f>
        <v>4</v>
      </c>
      <c r="K5" s="2">
        <f>J1</f>
        <v>6</v>
      </c>
      <c r="L5" s="5">
        <v>31</v>
      </c>
      <c r="M5" s="4" t="e">
        <f ca="1">IF(A1=3,COLUMN(A1),IF(B1=3,COLUMN(B1),IF(C1=3,COLUMN(C1),IF(D1=3,coulmn(D1),0))))</f>
        <v>#NAME?</v>
      </c>
      <c r="N5" s="4">
        <f>IF(E2=1,ROW(E2),IF(E3=1,ROW(E3),IF(E4=1,ROW(E4),IF(E5=1,ROW(E5),0))))</f>
        <v>0</v>
      </c>
      <c r="O5" s="4">
        <f ca="1">IFERROR(ADDRESS(N5,M5),0)</f>
        <v>0</v>
      </c>
      <c r="P5" s="7">
        <f ca="1">IFERROR(INDIRECT(ADDRESS(N5,M5)),0)</f>
        <v>0</v>
      </c>
      <c r="Q5" s="4">
        <f>IF(G1=3,COLUMN(G1),IF(H1=3,COLUMN(H1),IF(I1=3,COLUMN(I1),IF(J1=3,COLUMN(J1),0))))</f>
        <v>8</v>
      </c>
      <c r="R5" s="4">
        <f>IF(K2=1,ROW(K2),IF(K3=1,ROW(K3),IF(K4=1,ROW(K4),IF(K5=1,ROW(K5),0))))</f>
        <v>4</v>
      </c>
      <c r="S5" s="4" t="str">
        <f>IFERROR(ADDRESS(R5,Q5),0)</f>
        <v>$H$4</v>
      </c>
      <c r="T5" s="7">
        <f ca="1">IFERROR(INDIRECT(ADDRESS(R5,Q5)),0)</f>
        <v>-6</v>
      </c>
    </row>
    <row r="6" spans="1:20">
      <c r="L6" s="5">
        <v>41</v>
      </c>
      <c r="M6" s="4">
        <f>IF(A1=4,COLUMN(A1),IF(B1=4,COLUMN(B1),IF(C1=4,COLUMN(C1),IF(D1=4,coulmn(D1),0))))</f>
        <v>3</v>
      </c>
      <c r="N6" s="4">
        <f>IF(E2=1,ROW(E2),IF(E3=1,ROW(E3),IF(E4=1,ROW(E4),IF(E5=1,ROW(E5),0))))</f>
        <v>0</v>
      </c>
      <c r="O6" s="4">
        <f>IFERROR(ADDRESS(N6,M6),0)</f>
        <v>0</v>
      </c>
      <c r="P6" s="7">
        <f ca="1">IFERROR(INDIRECT(ADDRESS(N6,M6)),0)</f>
        <v>0</v>
      </c>
      <c r="Q6" s="4">
        <f>IF(G1=4,COLUMN(G1),IF(H1=4,COLUMN(H1),IF(I1=4,COLUMN(I1),IF(J1=4,COLUMN(J1),0))))</f>
        <v>7</v>
      </c>
      <c r="R6" s="4">
        <f>IF(K2=1,ROW(K2),IF(K3=1,ROW(K3),IF(K4=1,ROW(K4),IF(K5=1,ROW(K5),0))))</f>
        <v>4</v>
      </c>
      <c r="S6" s="4" t="str">
        <f>IFERROR(ADDRESS(R6,Q6),0)</f>
        <v>$G$4</v>
      </c>
      <c r="T6" s="7">
        <f ca="1">IFERROR(INDIRECT(ADDRESS(R6,Q6)),0)</f>
        <v>-12</v>
      </c>
    </row>
    <row r="7" spans="1:20">
      <c r="A7" s="3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L7" s="5">
        <v>51</v>
      </c>
      <c r="M7" s="4">
        <f>IF(A1=5,COLUMN(A1),IF(B1=5,COLUMN(B1),IF(C1=5,COLUMN(C1),IF(D1=5,coulmn(D1),0))))</f>
        <v>2</v>
      </c>
      <c r="N7" s="4">
        <f>IF(E2=1,ROW(E2),IF(E3=1,ROW(E3),IF(E4=1,ROW(E4),IF(E5=1,ROW(E5),0))))</f>
        <v>0</v>
      </c>
      <c r="O7" s="4">
        <f>IFERROR(ADDRESS(N7,M7),0)</f>
        <v>0</v>
      </c>
      <c r="P7" s="7">
        <f ca="1">IFERROR(INDIRECT(ADDRESS(N7,M7)),0)</f>
        <v>0</v>
      </c>
      <c r="Q7" s="4">
        <f>IF(G1=5,COLUMN(G1),IF(H1=5,COLUMN(H1),IF(I1=5,COLUMN(I1),IF(J1=5,COLUMN(J1),0))))</f>
        <v>0</v>
      </c>
      <c r="R7" s="4">
        <f>IF(K2=1,ROW(K2),IF(K3=1,ROW(K3),IF(K4=1,ROW(K4),IF(K5=1,ROW(K5),0))))</f>
        <v>4</v>
      </c>
      <c r="S7" s="4">
        <f>IFERROR(ADDRESS(R7,Q7),0)</f>
        <v>0</v>
      </c>
      <c r="T7" s="7">
        <f ca="1">IFERROR(INDIRECT(ADDRESS(R7,Q7)),0)</f>
        <v>0</v>
      </c>
    </row>
    <row r="8" spans="1:20">
      <c r="A8" s="2">
        <v>1</v>
      </c>
      <c r="B8" s="3">
        <f ca="1">SUM(P3,T3)</f>
        <v>12</v>
      </c>
      <c r="C8" s="3">
        <f ca="1">SUM(P9,T9)</f>
        <v>0</v>
      </c>
      <c r="D8" s="3">
        <f ca="1">SUM(P15,T15)</f>
        <v>-6</v>
      </c>
      <c r="E8" s="3">
        <f ca="1">SUM(P21,T21)</f>
        <v>-12</v>
      </c>
      <c r="F8" s="3">
        <f ca="1">SUM(P27,T27)</f>
        <v>0</v>
      </c>
      <c r="G8" s="3">
        <f ca="1">SUM(P33,T33)</f>
        <v>-6</v>
      </c>
      <c r="L8" s="5">
        <v>61</v>
      </c>
      <c r="M8" s="4">
        <f>IF(A1=6,COLUMN(A1),IF(B1=6,COLUMN(B1),IF(C1=6,COLUMN(C1),IF(D1=6,COLUMN(D1),0))))</f>
        <v>0</v>
      </c>
      <c r="N8" s="4">
        <f>IF(E2=1,ROW(E2),IF(E3=1,ROW(E3),IF(E4=1,ROW(E4),IF(E5=1,ROW(E5),0))))</f>
        <v>0</v>
      </c>
      <c r="O8" s="4">
        <f>IFERROR(ADDRESS(N8,M8),0)</f>
        <v>0</v>
      </c>
      <c r="P8" s="7">
        <f ca="1">IFERROR(INDIRECT(ADDRESS(N8,M8)),0)</f>
        <v>0</v>
      </c>
      <c r="Q8" s="4">
        <f>IF(G1=6,COLUMN(G1),IF(H1=6,COLUMN(H1),IF(I1=6,COLUMN(I1),IF(J1=6,COLUMN(J1),0))))</f>
        <v>10</v>
      </c>
      <c r="R8" s="4">
        <f>IF(K2=1,ROW(K2),IF(K3=1,ROW(K3),IF(K4=1,ROW(K4),IF(K5=1,ROW(K5),0))))</f>
        <v>4</v>
      </c>
      <c r="S8" s="4" t="str">
        <f>IFERROR(ADDRESS(R8,Q8),0)</f>
        <v>$J$4</v>
      </c>
      <c r="T8" s="7">
        <f ca="1">IFERROR(INDIRECT(ADDRESS(R8,Q8)),0)</f>
        <v>-6</v>
      </c>
    </row>
    <row r="9" spans="1:20">
      <c r="A9" s="2">
        <v>2</v>
      </c>
      <c r="B9" s="3">
        <f ca="1">SUM(P4,T4)</f>
        <v>0</v>
      </c>
      <c r="C9" s="3">
        <f ca="1">SUM(P10,T10)</f>
        <v>1.5</v>
      </c>
      <c r="D9" s="3">
        <f ca="1">SUM(P16,T16)</f>
        <v>1.5</v>
      </c>
      <c r="E9" s="3">
        <f ca="1">SUM(P22,T22)</f>
        <v>-1.5</v>
      </c>
      <c r="F9" s="3">
        <f ca="1">SUM(P28,T28)</f>
        <v>1.5</v>
      </c>
      <c r="G9" s="3">
        <f ca="1">SUM(P34,T34)</f>
        <v>0</v>
      </c>
      <c r="L9" s="5">
        <v>12</v>
      </c>
      <c r="M9" s="4">
        <f>IF($A$1=1,COLUMN(A1),IF($B$1=1,COLUMN(B1),IF($C$1=1,COLUMN(C1),IF($D$1=1,coulmn(D1),0))))</f>
        <v>0</v>
      </c>
      <c r="N9" s="4">
        <f>IF(E2=2,ROW(E2),IF(E3=2,ROW(E3),IF(E4=2,ROW(E4),IF(E5=2,ROW(E5),0))))</f>
        <v>2</v>
      </c>
      <c r="O9" s="4">
        <f>IFERROR(ADDRESS(N9,M9),0)</f>
        <v>0</v>
      </c>
      <c r="P9" s="7">
        <f ca="1">IFERROR(INDIRECT(ADDRESS(N9,M9)),0)</f>
        <v>0</v>
      </c>
      <c r="Q9" s="4">
        <f>IF(G1=1,COLUMN(G1),IF(H1=1,COLUMN(H1),IF(I1=1,COLUMN(I1),IF(J1=1,COLUMN(J1),0))))</f>
        <v>9</v>
      </c>
      <c r="R9" s="4">
        <f>IF(K2=2,ROW(K2),IF(K3=2,ROW(K3),IF(K4=2,ROW(K4),IF(K5=2,ROW(K5),0))))</f>
        <v>0</v>
      </c>
      <c r="S9" s="4">
        <f>IFERROR(ADDRESS(R9,Q9),0)</f>
        <v>0</v>
      </c>
      <c r="T9" s="7">
        <f ca="1">IFERROR(INDIRECT(ADDRESS(R9,Q9)),0)</f>
        <v>0</v>
      </c>
    </row>
    <row r="10" spans="1:20">
      <c r="A10" s="2">
        <v>3</v>
      </c>
      <c r="B10" s="3">
        <f ca="1">SUM(P5,T5)</f>
        <v>-6</v>
      </c>
      <c r="C10" s="3">
        <f ca="1">SUM(P11,T11)</f>
        <v>0</v>
      </c>
      <c r="D10" s="3">
        <f ca="1">SUM(P17,T17)</f>
        <v>4</v>
      </c>
      <c r="E10" s="3">
        <f ca="1">SUM(P23,T23)</f>
        <v>6</v>
      </c>
      <c r="F10" s="3">
        <f ca="1">SUM(P29,T29)</f>
        <v>0</v>
      </c>
      <c r="G10" s="3">
        <f ca="1">SUM(P35,T35)</f>
        <v>2</v>
      </c>
      <c r="L10" s="5">
        <v>22</v>
      </c>
      <c r="M10" s="4">
        <f>IF(A1=2,COLUMN(A1),IF(B1=2,COLUMN(B1),IF(C1=2,COLUMN(C1),IF(D1=2,coulmn(D1),0))))</f>
        <v>1</v>
      </c>
      <c r="N10" s="4">
        <f>IF(E2=2,ROW(E2),IF(E3=2,ROW(E3),IF(E4=2,ROW(E4),IF(E5=2,ROW(E5),0))))</f>
        <v>2</v>
      </c>
      <c r="O10" s="4" t="str">
        <f>IFERROR(ADDRESS(N10,M10),0)</f>
        <v>$A$2</v>
      </c>
      <c r="P10" s="7">
        <f ca="1">IFERROR(INDIRECT(ADDRESS(N10,M10)),0)</f>
        <v>1.5</v>
      </c>
      <c r="Q10" s="4">
        <f>IF(G1=2,COLUMN(G1),IF(H1=2,COLUMN(H1),IF(I1=2,COLUMN(I1),IF(J1=2,COLUMN(J1),0))))</f>
        <v>0</v>
      </c>
      <c r="R10" s="4">
        <f>IF(K2=2,ROW(K2),IF(K3=2,ROW(K3),IF(K4=2,ROW(K4),IF(K5=2,ROW(K5),0))))</f>
        <v>0</v>
      </c>
      <c r="S10" s="4">
        <f>IFERROR(ADDRESS(R10,Q10),0)</f>
        <v>0</v>
      </c>
      <c r="T10" s="7">
        <f ca="1">IFERROR(INDIRECT(ADDRESS(R10,Q10)),0)</f>
        <v>0</v>
      </c>
    </row>
    <row r="11" spans="1:20">
      <c r="A11" s="2">
        <v>4</v>
      </c>
      <c r="B11" s="3">
        <f ca="1">SUM(P6,T6)</f>
        <v>-12</v>
      </c>
      <c r="C11" s="3">
        <f ca="1">SUM(P12,T12)</f>
        <v>-1.5</v>
      </c>
      <c r="D11" s="3">
        <f ca="1">SUM(P18,T18)</f>
        <v>4.5</v>
      </c>
      <c r="E11" s="3">
        <f ca="1">SUM(P24,T24)</f>
        <v>13.5</v>
      </c>
      <c r="F11" s="3">
        <f ca="1">SUM(P30,T30)</f>
        <v>-1.5</v>
      </c>
      <c r="G11" s="3">
        <f ca="1">SUM(P36,T36)</f>
        <v>6</v>
      </c>
      <c r="L11" s="5">
        <v>32</v>
      </c>
      <c r="M11" s="4" t="e">
        <f ca="1">IF(A1=3,COLUMN(A1),IF(B1=3,COLUMN(B1),IF(C1=3,COLUMN(C1),IF(D1=3,coulmn(D1),0))))</f>
        <v>#NAME?</v>
      </c>
      <c r="N11" s="4">
        <f>IF(E2=2,ROW(E2),IF(E3=2,ROW(E3),IF(E4=2,ROW(E4),IF(E5=2,ROW(E5),0))))</f>
        <v>2</v>
      </c>
      <c r="O11" s="4">
        <f ca="1">IFERROR(ADDRESS(N11,M11),0)</f>
        <v>0</v>
      </c>
      <c r="P11" s="7">
        <f ca="1">IFERROR(INDIRECT(ADDRESS(N11,M11)),0)</f>
        <v>0</v>
      </c>
      <c r="Q11" s="4">
        <f>IF(G1=3,COLUMN(G1),IF(H1=3,COLUMN(H1),IF(I1=3,COLUMN(I1),IF(J1=3,COLUMN(J1),0))))</f>
        <v>8</v>
      </c>
      <c r="R11" s="4">
        <f>IF(K2=2,ROW(K2),IF(K3=2,ROW(K3),IF(K4=2,ROW(K4),IF(K5=2,ROW(K5),0))))</f>
        <v>0</v>
      </c>
      <c r="S11" s="4">
        <f>IFERROR(ADDRESS(R11,Q11),0)</f>
        <v>0</v>
      </c>
      <c r="T11" s="7">
        <f ca="1">IFERROR(INDIRECT(ADDRESS(R11,Q11)),0)</f>
        <v>0</v>
      </c>
    </row>
    <row r="12" spans="1:20">
      <c r="A12" s="2">
        <v>5</v>
      </c>
      <c r="B12" s="3">
        <f ca="1">SUM(P7,T7)</f>
        <v>0</v>
      </c>
      <c r="C12" s="3">
        <f ca="1">SUM(P13,T13)</f>
        <v>1.5</v>
      </c>
      <c r="D12" s="3">
        <f ca="1">SUM(P19,T19)</f>
        <v>1</v>
      </c>
      <c r="E12" s="3">
        <f ca="1">SUM(P25,T25)</f>
        <v>-1.5</v>
      </c>
      <c r="F12" s="3">
        <f ca="1">SUM(P31,T31)</f>
        <v>2</v>
      </c>
      <c r="G12" s="3">
        <f ca="1">SUM(P37,T37)</f>
        <v>0</v>
      </c>
      <c r="L12" s="5">
        <v>42</v>
      </c>
      <c r="M12" s="4">
        <f>IF(A1=4,COLUMN(A1),IF(B1=4,COLUMN(B1),IF(C1=4,COLUMN(C1),IF(D1=4,coulmn(D1),0))))</f>
        <v>3</v>
      </c>
      <c r="N12" s="4">
        <f>IF(E2=2,ROW(E2),IF(E3=2,ROW(E3),IF(E4=2,ROW(E4),IF(E5=2,ROW(E5),0))))</f>
        <v>2</v>
      </c>
      <c r="O12" s="4" t="str">
        <f>IFERROR(ADDRESS(N12,M12),0)</f>
        <v>$C$2</v>
      </c>
      <c r="P12" s="7">
        <f ca="1">IFERROR(INDIRECT(ADDRESS(N12,M12)),0)</f>
        <v>-1.5</v>
      </c>
      <c r="Q12" s="4">
        <f>IF(G1=4,COLUMN(G1),IF(H1=4,COLUMN(H1),IF(I1=4,COLUMN(I1),IF(J1=4,COLUMN(J1),0))))</f>
        <v>7</v>
      </c>
      <c r="R12" s="4">
        <f>IF(K2=2,ROW(K2),IF(K3=2,ROW(K3),IF(K4=2,ROW(K4),IF(K5=2,ROW(K5),0))))</f>
        <v>0</v>
      </c>
      <c r="S12" s="4">
        <f>IFERROR(ADDRESS(R12,Q12),0)</f>
        <v>0</v>
      </c>
      <c r="T12" s="7">
        <f ca="1">IFERROR(INDIRECT(ADDRESS(R12,Q12)),0)</f>
        <v>0</v>
      </c>
    </row>
    <row r="13" spans="1:20">
      <c r="A13" s="2">
        <v>6</v>
      </c>
      <c r="B13" s="3">
        <f ca="1">SUM(P8,T8)</f>
        <v>-6</v>
      </c>
      <c r="C13" s="3">
        <f ca="1">SUM(P14,T14)</f>
        <v>0</v>
      </c>
      <c r="D13" s="3">
        <f ca="1">SUM(P20,T20)</f>
        <v>2</v>
      </c>
      <c r="E13" s="3">
        <f ca="1">SUM(P26,T26)</f>
        <v>6</v>
      </c>
      <c r="F13" s="3">
        <f ca="1">SUM(P32,T32)</f>
        <v>0</v>
      </c>
      <c r="G13" s="3">
        <f ca="1">SUM(P38,T38)</f>
        <v>4</v>
      </c>
      <c r="L13" s="5">
        <v>52</v>
      </c>
      <c r="M13" s="4">
        <f>IF(A1=5,COLUMN(A1),IF(B1=5,COLUMN(B1),IF(C1=5,COLUMN(C1),IF(D1=5,coulmn(D1),0))))</f>
        <v>2</v>
      </c>
      <c r="N13" s="4">
        <f>IF(E2=2,ROW(E2),IF(E3=2,ROW(E3),IF(E4=2,ROW(E4),IF(E5=2,ROW(E5),0))))</f>
        <v>2</v>
      </c>
      <c r="O13" s="4" t="str">
        <f>IFERROR(ADDRESS(N13,M13),0)</f>
        <v>$B$2</v>
      </c>
      <c r="P13" s="7">
        <f ca="1">IFERROR(INDIRECT(ADDRESS(N13,M13)),0)</f>
        <v>1.5</v>
      </c>
      <c r="Q13" s="4">
        <f>IF(G1=5,COLUMN(G1),IF(H1=5,COLUMN(H1),IF(I1=5,COLUMN(I1),IF(J1=5,COLUMN(J1),0))))</f>
        <v>0</v>
      </c>
      <c r="R13" s="4">
        <f>IF(K2=2,ROW(K2),IF(K3=2,ROW(K3),IF(K4=2,ROW(K4),IF(K5=2,ROW(K5),0))))</f>
        <v>0</v>
      </c>
      <c r="S13" s="4">
        <f>IFERROR(ADDRESS(R13,Q13),0)</f>
        <v>0</v>
      </c>
      <c r="T13" s="7">
        <f ca="1">IFERROR(INDIRECT(ADDRESS(R13,Q13)),0)</f>
        <v>0</v>
      </c>
    </row>
    <row r="14" spans="1:20">
      <c r="L14" s="5">
        <v>62</v>
      </c>
      <c r="M14" s="4">
        <f>IF(A1=6,COLUMN(A1),IF(B1=6,COLUMN(B1),IF(C1=6,COLUMN(C1),IF(D1=6,COLUMN(D1),0))))</f>
        <v>0</v>
      </c>
      <c r="N14" s="4">
        <f>IF(E2=2,ROW(E2),IF(E3=2,ROW(E3),IF(E4=2,ROW(E4),IF(E5=2,ROW(E5),0))))</f>
        <v>2</v>
      </c>
      <c r="O14" s="4">
        <f>IFERROR(ADDRESS(N14,M14),0)</f>
        <v>0</v>
      </c>
      <c r="P14" s="7">
        <f ca="1">IFERROR(INDIRECT(ADDRESS(N14,M14)),0)</f>
        <v>0</v>
      </c>
      <c r="Q14" s="4">
        <f>IF(G1=6,COLUMN(G1),IF(H1=6,COLUMN(H1),IF(I1=6,COLUMN(I1),IF(J1=6,COLUMN(J1),0))))</f>
        <v>10</v>
      </c>
      <c r="R14" s="4">
        <f>IF(K2=2,ROW(K2),IF(K3=2,ROW(K3),IF(K4=2,ROW(K4),IF(K5=2,ROW(K5),0))))</f>
        <v>0</v>
      </c>
      <c r="S14" s="4">
        <f>IFERROR(ADDRESS(R14,Q14),0)</f>
        <v>0</v>
      </c>
      <c r="T14" s="7">
        <f ca="1">IFERROR(INDIRECT(ADDRESS(R14,Q14)),0)</f>
        <v>0</v>
      </c>
    </row>
    <row r="15" spans="1:20">
      <c r="B15" s="14"/>
      <c r="C15" s="14"/>
      <c r="D15" s="14"/>
      <c r="E15" s="14"/>
      <c r="F15" s="14"/>
      <c r="G15" s="14"/>
      <c r="H15" s="14"/>
      <c r="I15" s="14"/>
      <c r="J15" s="14"/>
      <c r="L15" s="5">
        <v>13</v>
      </c>
      <c r="M15" s="4">
        <f>IF($A$1=1,COLUMN(A1),IF($B$1=1,COLUMN(B1),IF($C$1=1,COLUMN(C1),IF($D$1=1,coulmn(D1),0))))</f>
        <v>0</v>
      </c>
      <c r="N15" s="4">
        <f>IF(E2=3,ROW(E2),IF(E3=3,ROW(E3),IF(E4=3,ROW(E4),IF(E5=3,ROW(E5),0))))</f>
        <v>5</v>
      </c>
      <c r="O15" s="4">
        <f>IFERROR(ADDRESS(N15,M15),0)</f>
        <v>0</v>
      </c>
      <c r="P15" s="7">
        <f ca="1">IFERROR(INDIRECT(ADDRESS(N15,M15)),0)</f>
        <v>0</v>
      </c>
      <c r="Q15" s="4">
        <f>IF(G1=1,COLUMN(G1),IF(H1=1,COLUMN(H1),IF(I1=1,COLUMN(I1),IF(J1=1,COLUMN(J1),0))))</f>
        <v>9</v>
      </c>
      <c r="R15" s="4">
        <f>IF(K2=3,ROW(K2),IF(K3=3,ROW(K3),IF(K4=3,ROW(K4),IF(K5=3,ROW(K5),0))))</f>
        <v>3</v>
      </c>
      <c r="S15" s="4" t="str">
        <f>IFERROR(ADDRESS(R15,Q15),0)</f>
        <v>$I$3</v>
      </c>
      <c r="T15" s="7">
        <f ca="1">IFERROR(INDIRECT(ADDRESS(R15,Q15)),0)</f>
        <v>-6</v>
      </c>
    </row>
    <row r="16" spans="1:20">
      <c r="B16" s="14"/>
      <c r="C16" s="14"/>
      <c r="D16" s="14"/>
      <c r="E16" s="14"/>
      <c r="F16" s="14"/>
      <c r="G16" s="14"/>
      <c r="H16" s="14"/>
      <c r="I16" s="14"/>
      <c r="J16" s="14"/>
      <c r="L16" s="5">
        <v>23</v>
      </c>
      <c r="M16" s="4">
        <f>IF(A1=2,COLUMN(A1),IF(B1=2,COLUMN(B1),IF(C1=2,COLUMN(C1),IF(D1=2,coulmn(D1),0))))</f>
        <v>1</v>
      </c>
      <c r="N16" s="4">
        <f>IF(E2=3,ROW(E2),IF(E3=3,ROW(E3),IF(E4=3,ROW(E4),IF(E5=3,ROW(E5),0))))</f>
        <v>5</v>
      </c>
      <c r="O16" s="4" t="str">
        <f>IFERROR(ADDRESS(N16,M16),0)</f>
        <v>$A$5</v>
      </c>
      <c r="P16" s="7">
        <f ca="1">IFERROR(INDIRECT(ADDRESS(N16,M16)),0)</f>
        <v>1.5</v>
      </c>
      <c r="Q16" s="4">
        <f>IF(G1=2,COLUMN(G1),IF(H1=2,COLUMN(H1),IF(I1=2,COLUMN(I1),IF(J1=2,COLUMN(J1),0))))</f>
        <v>0</v>
      </c>
      <c r="R16" s="4">
        <f>IF(K2=3,ROW(K2),IF(K3=3,ROW(K3),IF(K4=3,ROW(K4),IF(K5=3,ROW(K5),0))))</f>
        <v>3</v>
      </c>
      <c r="S16" s="4">
        <f>IFERROR(ADDRESS(R16,Q16),0)</f>
        <v>0</v>
      </c>
      <c r="T16" s="7">
        <f ca="1">IFERROR(INDIRECT(ADDRESS(R16,Q16)),0)</f>
        <v>0</v>
      </c>
    </row>
    <row r="17" spans="12:20">
      <c r="L17" s="5">
        <v>33</v>
      </c>
      <c r="M17" s="4" t="e">
        <f ca="1">IF(A1=3,COLUMN(A1),IF(B1=3,COLUMN(B1),IF(C1=3,COLUMN(C1),IF(D1=3,coulmn(D1),0))))</f>
        <v>#NAME?</v>
      </c>
      <c r="N17" s="4">
        <f>IF(E2=3,ROW(E2),IF(E3=3,ROW(E3),IF(E4=3,ROW(E4),IF(E5=3,ROW(E5),0))))</f>
        <v>5</v>
      </c>
      <c r="O17" s="4">
        <f ca="1">IFERROR(ADDRESS(N17,M17),0)</f>
        <v>0</v>
      </c>
      <c r="P17" s="7">
        <f ca="1">IFERROR(INDIRECT(ADDRESS(N17,M17)),0)</f>
        <v>0</v>
      </c>
      <c r="Q17" s="4">
        <f>IF(G1=3,COLUMN(G1),IF(H1=3,COLUMN(H1),IF(I1=3,COLUMN(I1),IF(J1=3,COLUMN(J1),0))))</f>
        <v>8</v>
      </c>
      <c r="R17" s="4">
        <f>IF(K2=3,ROW(K2),IF(K3=3,ROW(K3),IF(K4=3,ROW(K4),IF(K5=3,ROW(K5),0))))</f>
        <v>3</v>
      </c>
      <c r="S17" s="4" t="str">
        <f>IFERROR(ADDRESS(R17,Q17),0)</f>
        <v>$H$3</v>
      </c>
      <c r="T17" s="7">
        <f ca="1">IFERROR(INDIRECT(ADDRESS(R17,Q17)),0)</f>
        <v>4</v>
      </c>
    </row>
    <row r="18" spans="12:20">
      <c r="L18" s="5">
        <v>43</v>
      </c>
      <c r="M18" s="4">
        <f>IF(A1=4,COLUMN(A1),IF(B1=4,COLUMN(B1),IF(C1=4,COLUMN(C1),IF(D1=4,coulmn(D1),0))))</f>
        <v>3</v>
      </c>
      <c r="N18" s="4">
        <f>IF(E2=3,ROW(E2),IF(E3=3,ROW(E3),IF(E4=3,ROW(E4),IF(E5=3,ROW(E5),0))))</f>
        <v>5</v>
      </c>
      <c r="O18" s="4" t="str">
        <f>IFERROR(ADDRESS(N18,M18),0)</f>
        <v>$C$5</v>
      </c>
      <c r="P18" s="7">
        <f ca="1">IFERROR(INDIRECT(ADDRESS(N18,M18)),0)</f>
        <v>-1.5</v>
      </c>
      <c r="Q18" s="4">
        <f>IF(G1=4,COLUMN(G1),IF(H1=4,COLUMN(H1),IF(I1=4,COLUMN(I1),IF(J1=4,COLUMN(J1),0))))</f>
        <v>7</v>
      </c>
      <c r="R18" s="4">
        <f>IF(K2=3,ROW(K2),IF(K3=3,ROW(K3),IF(K4=3,ROW(K4),IF(K5=3,ROW(K5),0))))</f>
        <v>3</v>
      </c>
      <c r="S18" s="4" t="str">
        <f>IFERROR(ADDRESS(R18,Q18),0)</f>
        <v>$G$3</v>
      </c>
      <c r="T18" s="7">
        <f ca="1">IFERROR(INDIRECT(ADDRESS(R18,Q18)),0)</f>
        <v>6</v>
      </c>
    </row>
    <row r="19" spans="12:20">
      <c r="L19" s="5">
        <v>53</v>
      </c>
      <c r="M19" s="4">
        <f>IF(A1=5,COLUMN(A1),IF(B1=5,COLUMN(B1),IF(C1=5,COLUMN(C1),IF(D1=5,coulmn(D1),0))))</f>
        <v>2</v>
      </c>
      <c r="N19" s="4">
        <f>IF(E2=3,ROW(E2),IF(E3=3,ROW(E3),IF(E4=3,ROW(E4),IF(E5=3,ROW(E5),0))))</f>
        <v>5</v>
      </c>
      <c r="O19" s="4" t="str">
        <f>IFERROR(ADDRESS(N19,M19),0)</f>
        <v>$B$5</v>
      </c>
      <c r="P19" s="7">
        <f ca="1">IFERROR(INDIRECT(ADDRESS(N19,M19)),0)</f>
        <v>1</v>
      </c>
      <c r="Q19" s="4">
        <f>IF(G1=5,COLUMN(G1),IF(H1=5,COLUMN(H1),IF(I1=5,COLUMN(I1),IF(J1=5,COLUMN(J1),0))))</f>
        <v>0</v>
      </c>
      <c r="R19" s="4">
        <f>IF(K2=3,ROW(K2),IF(K3=3,ROW(K3),IF(K4=3,ROW(K4),IF(K5=3,ROW(K5),0))))</f>
        <v>3</v>
      </c>
      <c r="S19" s="4">
        <f>IFERROR(ADDRESS(R19,Q19),0)</f>
        <v>0</v>
      </c>
      <c r="T19" s="7">
        <f ca="1">IFERROR(INDIRECT(ADDRESS(R19,Q19)),0)</f>
        <v>0</v>
      </c>
    </row>
    <row r="20" spans="12:20">
      <c r="L20" s="5">
        <v>63</v>
      </c>
      <c r="M20" s="4">
        <f>IF(A1=6,COLUMN(A1),IF(B1=6,COLUMN(B1),IF(C1=6,COLUMN(C1),IF(D1=6,COLUMN(D1),0))))</f>
        <v>0</v>
      </c>
      <c r="N20" s="4">
        <f>IF(E2=3,ROW(E2),IF(E3=3,ROW(E3),IF(E4=3,ROW(E4),IF(E5=3,ROW(E5),0))))</f>
        <v>5</v>
      </c>
      <c r="O20" s="4">
        <f>IFERROR(ADDRESS(N20,M20),0)</f>
        <v>0</v>
      </c>
      <c r="P20" s="7">
        <f ca="1">IFERROR(INDIRECT(ADDRESS(N20,M20)),0)</f>
        <v>0</v>
      </c>
      <c r="Q20" s="4">
        <f>IF(G1=6,COLUMN(G1),IF(H1=6,COLUMN(H1),IF(I1=6,COLUMN(I1),IF(J1=6,COLUMN(J1),0))))</f>
        <v>10</v>
      </c>
      <c r="R20" s="4">
        <f>IF(K2=3,ROW(K2),IF(K3=3,ROW(K3),IF(K4=3,ROW(K4),IF(K5=3,ROW(K5),0))))</f>
        <v>3</v>
      </c>
      <c r="S20" s="4" t="str">
        <f>IFERROR(ADDRESS(R20,Q20),0)</f>
        <v>$J$3</v>
      </c>
      <c r="T20" s="7">
        <f ca="1">IFERROR(INDIRECT(ADDRESS(R20,Q20)),0)</f>
        <v>2</v>
      </c>
    </row>
    <row r="21" spans="12:20">
      <c r="L21" s="5">
        <v>14</v>
      </c>
      <c r="M21" s="4">
        <f>IF($A$1=1,COLUMN(A1),IF($B$1=1,COLUMN(B1),IF($C$1=1,COLUMN(C1),IF($D$1=1,coulmn(D1),0))))</f>
        <v>0</v>
      </c>
      <c r="N21" s="4">
        <f>IF(E2=4,ROW(E2),IF(E3=4,ROW(E3),IF(E4=4,ROW(E4),IF(E5=4,ROW(E5),0))))</f>
        <v>4</v>
      </c>
      <c r="O21" s="4">
        <f>IFERROR(ADDRESS(N21,M21),0)</f>
        <v>0</v>
      </c>
      <c r="P21" s="7">
        <f ca="1">IFERROR(INDIRECT(ADDRESS(N21,M21)),0)</f>
        <v>0</v>
      </c>
      <c r="Q21" s="4">
        <f>IF(G1=1,COLUMN(G1),IF(H1=1,COLUMN(H1),IF(I1=1,COLUMN(I1),IF(J1=1,COLUMN(J1),0))))</f>
        <v>9</v>
      </c>
      <c r="R21" s="4">
        <f>IF(K2=4,ROW(K2),IF(K3=4,ROW(K3),IF(K4=4,ROW(K4),IF(K5=4,ROW(K5),0))))</f>
        <v>2</v>
      </c>
      <c r="S21" s="4" t="str">
        <f>IFERROR(ADDRESS(R21,Q21),0)</f>
        <v>$I$2</v>
      </c>
      <c r="T21" s="7">
        <f ca="1">IFERROR(INDIRECT(ADDRESS(R21,Q21)),0)</f>
        <v>-12</v>
      </c>
    </row>
    <row r="22" spans="12:20">
      <c r="L22" s="5">
        <v>24</v>
      </c>
      <c r="M22" s="4">
        <f>IF(A1=2,COLUMN(A1),IF(B1=2,COLUMN(B1),IF(C1=2,COLUMN(C1),IF(D1=2,coulmn(D1),0))))</f>
        <v>1</v>
      </c>
      <c r="N22" s="4">
        <f>IF(E2=4,ROW(E2),IF(E3=4,ROW(E3),IF(E4=4,ROW(E4),IF(E5=4,ROW(E5),0))))</f>
        <v>4</v>
      </c>
      <c r="O22" s="4" t="str">
        <f>IFERROR(ADDRESS(N22,M22),0)</f>
        <v>$A$4</v>
      </c>
      <c r="P22" s="7">
        <f ca="1">IFERROR(INDIRECT(ADDRESS(N22,M22)),0)</f>
        <v>-1.5</v>
      </c>
      <c r="Q22" s="4">
        <f>IF(G1=2,COLUMN(G1),IF(H1=2,COLUMN(H1),IF(I1=2,COLUMN(I1),IF(J1=2,COLUMN(J1),0))))</f>
        <v>0</v>
      </c>
      <c r="R22" s="4">
        <f>IF(K2=4,ROW(K2),IF(K3=4,ROW(K3),IF(K4=4,ROW(K4),IF(K5=4,ROW(K5),0))))</f>
        <v>2</v>
      </c>
      <c r="S22" s="4">
        <f>IFERROR(ADDRESS(R22,Q22),0)</f>
        <v>0</v>
      </c>
      <c r="T22" s="7">
        <f ca="1">IFERROR(INDIRECT(ADDRESS(R22,Q22)),0)</f>
        <v>0</v>
      </c>
    </row>
    <row r="23" spans="12:20">
      <c r="L23" s="5">
        <v>34</v>
      </c>
      <c r="M23" s="4" t="e">
        <f ca="1">IF(A1=3,COLUMN(A1),IF(B1=3,COLUMN(B1),IF(C1=3,COLUMN(C1),IF(D1=3,coulmn(D1),0))))</f>
        <v>#NAME?</v>
      </c>
      <c r="N23" s="4">
        <f>IF(E2=4,ROW(E2),IF(E3=4,ROW(E3),IF(E4=4,ROW(E4),IF(E5=4,ROW(E5),0))))</f>
        <v>4</v>
      </c>
      <c r="O23" s="4">
        <f ca="1">IFERROR(ADDRESS(N23,M23),0)</f>
        <v>0</v>
      </c>
      <c r="P23" s="7">
        <f ca="1">IFERROR(INDIRECT(ADDRESS(N23,M23)),0)</f>
        <v>0</v>
      </c>
      <c r="Q23" s="4">
        <f>IF(G1=3,COLUMN(G1),IF(H1=3,COLUMN(H1),IF(I1=3,COLUMN(I1),IF(J1=3,COLUMN(J1),0))))</f>
        <v>8</v>
      </c>
      <c r="R23" s="4">
        <f>IF(K2=4,ROW(K2),IF(K3=4,ROW(K3),IF(K4=4,ROW(K4),IF(K5=4,ROW(K5),0))))</f>
        <v>2</v>
      </c>
      <c r="S23" s="4" t="str">
        <f>IFERROR(ADDRESS(R23,Q23),0)</f>
        <v>$H$2</v>
      </c>
      <c r="T23" s="7">
        <f ca="1">IFERROR(INDIRECT(ADDRESS(R23,Q23)),0)</f>
        <v>6</v>
      </c>
    </row>
    <row r="24" spans="12:20">
      <c r="L24" s="5">
        <v>44</v>
      </c>
      <c r="M24" s="4">
        <f>IF(A1=4,COLUMN(A1),IF(B1=4,COLUMN(B1),IF(C1=4,COLUMN(C1),IF(D1=4,coulmn(D1),0))))</f>
        <v>3</v>
      </c>
      <c r="N24" s="4">
        <f>IF(E2=4,ROW(E2),IF(E3=4,ROW(E3),IF(E4=4,ROW(E4),IF(E5=4,ROW(E5),0))))</f>
        <v>4</v>
      </c>
      <c r="O24" s="4" t="str">
        <f>IFERROR(ADDRESS(N24,M24),0)</f>
        <v>$C$4</v>
      </c>
      <c r="P24" s="7">
        <f ca="1">IFERROR(INDIRECT(ADDRESS(N24,M24)),0)</f>
        <v>1.5</v>
      </c>
      <c r="Q24" s="4">
        <f>IF(G1=4,COLUMN(G1),IF(H1=4,COLUMN(H1),IF(I1=4,COLUMN(I1),IF(J1=4,COLUMN(J1),0))))</f>
        <v>7</v>
      </c>
      <c r="R24" s="4">
        <f>IF(K2=4,ROW(K2),IF(K3=4,ROW(K3),IF(K4=4,ROW(K4),IF(K5=4,ROW(K5),0))))</f>
        <v>2</v>
      </c>
      <c r="S24" s="4" t="str">
        <f>IFERROR(ADDRESS(R24,Q24),0)</f>
        <v>$G$2</v>
      </c>
      <c r="T24" s="7">
        <f ca="1">IFERROR(INDIRECT(ADDRESS(R24,Q24)),0)</f>
        <v>12</v>
      </c>
    </row>
    <row r="25" spans="12:20">
      <c r="L25" s="5">
        <v>54</v>
      </c>
      <c r="M25" s="4">
        <f>IF(A1=5,COLUMN(A1),IF(B1=5,COLUMN(B1),IF(C1=5,COLUMN(C1),IF(D1=5,coulmn(D1),0))))</f>
        <v>2</v>
      </c>
      <c r="N25" s="4">
        <f>IF(E2=4,ROW(E2),IF(E3=4,ROW(E3),IF(E4=4,ROW(E4),IF(E5=4,ROW(E5),0))))</f>
        <v>4</v>
      </c>
      <c r="O25" s="4" t="str">
        <f>IFERROR(ADDRESS(N25,M25),0)</f>
        <v>$B$4</v>
      </c>
      <c r="P25" s="7">
        <f ca="1">IFERROR(INDIRECT(ADDRESS(N25,M25)),0)</f>
        <v>-1.5</v>
      </c>
      <c r="Q25" s="4">
        <f>IF(G1=5,COLUMN(G1),IF(H1=5,COLUMN(H1),IF(I1=5,COLUMN(I1),IF(J1=5,COLUMN(J1),0))))</f>
        <v>0</v>
      </c>
      <c r="R25" s="4">
        <f>IF(K2=4,ROW(K2),IF(K3=4,ROW(K3),IF(K4=4,ROW(K4),IF(K5=4,ROW(K5),0))))</f>
        <v>2</v>
      </c>
      <c r="S25" s="4">
        <f>IFERROR(ADDRESS(R25,Q25),0)</f>
        <v>0</v>
      </c>
      <c r="T25" s="7">
        <f ca="1">IFERROR(INDIRECT(ADDRESS(R25,Q25)),0)</f>
        <v>0</v>
      </c>
    </row>
    <row r="26" spans="12:20">
      <c r="L26" s="5">
        <v>64</v>
      </c>
      <c r="M26" s="4">
        <f>IF(A1=6,COLUMN(A1),IF(B1=6,COLUMN(B1),IF(C1=6,COLUMN(C1),IF(D1=6,COLUMN(D1),0))))</f>
        <v>0</v>
      </c>
      <c r="N26" s="4">
        <f>IF(E2=4,ROW(E2),IF(E3=4,ROW(E3),IF(E4=4,ROW(E4),IF(E5=4,ROW(E5),0))))</f>
        <v>4</v>
      </c>
      <c r="O26" s="4">
        <f>IFERROR(ADDRESS(N26,M26),0)</f>
        <v>0</v>
      </c>
      <c r="P26" s="7">
        <f ca="1">IFERROR(INDIRECT(ADDRESS(N26,M26)),0)</f>
        <v>0</v>
      </c>
      <c r="Q26" s="4">
        <f>IF(G1=6,COLUMN(G1),IF(H1=6,COLUMN(H1),IF(I1=6,COLUMN(I1),IF(J1=6,COLUMN(J1),0))))</f>
        <v>10</v>
      </c>
      <c r="R26" s="4">
        <f>IF(K2=4,ROW(K2),IF(K3=4,ROW(K3),IF(K4=4,ROW(K4),IF(K5=4,ROW(K5),0))))</f>
        <v>2</v>
      </c>
      <c r="S26" s="4" t="str">
        <f>IFERROR(ADDRESS(R26,Q26),0)</f>
        <v>$J$2</v>
      </c>
      <c r="T26" s="7">
        <f ca="1">IFERROR(INDIRECT(ADDRESS(R26,Q26)),0)</f>
        <v>6</v>
      </c>
    </row>
    <row r="27" spans="12:20">
      <c r="L27" s="5">
        <v>15</v>
      </c>
      <c r="M27" s="4">
        <f>IF($A$1=1,COLUMN(A1),IF($B$1=1,COLUMN(B1),IF($C$1=1,COLUMN(C1),IF($D$1=1,coulmn(D1),0))))</f>
        <v>0</v>
      </c>
      <c r="N27" s="4">
        <f>IF(E2=5,ROW(E2),IF(E3=5,ROW(E3),IF(E4=5,ROW(E4),IF(E5=5,ROW(E5),0))))</f>
        <v>3</v>
      </c>
      <c r="O27" s="4">
        <f>IFERROR(ADDRESS(N27,M27),0)</f>
        <v>0</v>
      </c>
      <c r="P27" s="7">
        <f ca="1">IFERROR(INDIRECT(ADDRESS(N27,M27)),0)</f>
        <v>0</v>
      </c>
      <c r="Q27" s="4">
        <f>IF(G1=1,COLUMN(G1),IF(H1=1,COLUMN(H1),IF(I1=1,COLUMN(I1),IF(J1=1,COLUMN(J1),0))))</f>
        <v>9</v>
      </c>
      <c r="R27" s="4">
        <f>IF(K2=5,ROW(K2),IF(K3=5,ROW(K3),IF(K4=5,ROW(K4),IF(K5=5,ROW(K5),0))))</f>
        <v>0</v>
      </c>
      <c r="S27" s="4">
        <f>IFERROR(ADDRESS(R27,Q27),0)</f>
        <v>0</v>
      </c>
      <c r="T27" s="7">
        <f ca="1">IFERROR(INDIRECT(ADDRESS(R27,Q27)),0)</f>
        <v>0</v>
      </c>
    </row>
    <row r="28" spans="12:20">
      <c r="L28" s="5">
        <v>25</v>
      </c>
      <c r="M28" s="4">
        <f>IF(A1=2,COLUMN(A1),IF(B1=2,COLUMN(B1),IF(C1=2,COLUMN(C1),IF(D1=2,coulmn(D1),0))))</f>
        <v>1</v>
      </c>
      <c r="N28" s="4">
        <f>IF(E2=5,ROW(E2),IF(E3=5,ROW(E3),IF(E4=5,ROW(E4),IF(E5=5,ROW(E5),0))))</f>
        <v>3</v>
      </c>
      <c r="O28" s="4" t="str">
        <f>IFERROR(ADDRESS(N28,M28),0)</f>
        <v>$A$3</v>
      </c>
      <c r="P28" s="7">
        <f ca="1">IFERROR(INDIRECT(ADDRESS(N28,M28)),0)</f>
        <v>1.5</v>
      </c>
      <c r="Q28" s="4">
        <f>IF(G1=2,COLUMN(G1),IF(H1=2,COLUMN(H1),IF(I1=2,COLUMN(I1),IF(J1=2,COLUMN(J1),0))))</f>
        <v>0</v>
      </c>
      <c r="R28" s="4">
        <f>IF(K2=5,ROW(K2),IF(K3=5,ROW(K3),IF(K4=5,ROW(K4),IF(K5=5,ROW(K5),0))))</f>
        <v>0</v>
      </c>
      <c r="S28" s="4">
        <f>IFERROR(ADDRESS(R28,Q28),0)</f>
        <v>0</v>
      </c>
      <c r="T28" s="7">
        <f ca="1">IFERROR(INDIRECT(ADDRESS(R28,Q28)),0)</f>
        <v>0</v>
      </c>
    </row>
    <row r="29" spans="12:20">
      <c r="L29" s="5">
        <v>35</v>
      </c>
      <c r="M29" s="4" t="e">
        <f ca="1">IF(A1=3,COLUMN(A1),IF(B1=3,COLUMN(B1),IF(C1=3,COLUMN(C1),IF(D1=3,coulmn(D1),0))))</f>
        <v>#NAME?</v>
      </c>
      <c r="N29" s="4">
        <f>IF(E2=5,ROW(E2),IF(E3=5,ROW(E3),IF(E4=5,ROW(E4),IF(E5=5,ROW(E5),0))))</f>
        <v>3</v>
      </c>
      <c r="O29" s="4">
        <f ca="1">IFERROR(ADDRESS(N29,M29),0)</f>
        <v>0</v>
      </c>
      <c r="P29" s="7">
        <f ca="1">IFERROR(INDIRECT(ADDRESS(N29,M29)),0)</f>
        <v>0</v>
      </c>
      <c r="Q29" s="4">
        <f>IF(G1=3,COLUMN(G1),IF(H1=3,COLUMN(H1),IF(I1=3,COLUMN(I1),IF(J1=3,COLUMN(J1),0))))</f>
        <v>8</v>
      </c>
      <c r="R29" s="4">
        <f>IF(K2=5,ROW(K2),IF(K3=5,ROW(K3),IF(K4=5,ROW(K4),IF(K5=5,ROW(K5),0))))</f>
        <v>0</v>
      </c>
      <c r="S29" s="4">
        <f>IFERROR(ADDRESS(R29,Q29),0)</f>
        <v>0</v>
      </c>
      <c r="T29" s="7">
        <f ca="1">IFERROR(INDIRECT(ADDRESS(R29,Q29)),0)</f>
        <v>0</v>
      </c>
    </row>
    <row r="30" spans="12:20">
      <c r="L30" s="5">
        <v>45</v>
      </c>
      <c r="M30" s="4">
        <f>IF(A1=4,COLUMN(A1),IF(B1=4,COLUMN(B1),IF(C1=4,COLUMN(C1),IF(D1=4,coulmn(D1),0))))</f>
        <v>3</v>
      </c>
      <c r="N30" s="4">
        <f>IF(E2=5,ROW(E2),IF(E3=5,ROW(E3),IF(E4=5,ROW(E4),IF(E5=5,ROW(E5),0))))</f>
        <v>3</v>
      </c>
      <c r="O30" s="4" t="str">
        <f>IFERROR(ADDRESS(N30,M30),0)</f>
        <v>$C$3</v>
      </c>
      <c r="P30" s="7">
        <f ca="1">IFERROR(INDIRECT(ADDRESS(N30,M30)),0)</f>
        <v>-1.5</v>
      </c>
      <c r="Q30" s="4">
        <f>IF(G1=4,COLUMN(G1),IF(H1=4,COLUMN(H1),IF(I1=4,COLUMN(I1),IF(J1=4,COLUMN(J1),0))))</f>
        <v>7</v>
      </c>
      <c r="R30" s="4">
        <f>IF(K2=5,ROW(K2),IF(K3=5,ROW(K3),IF(K4=5,ROW(K4),IF(K5=5,ROW(K5),0))))</f>
        <v>0</v>
      </c>
      <c r="S30" s="4">
        <f>IFERROR(ADDRESS(R30,Q30),0)</f>
        <v>0</v>
      </c>
      <c r="T30" s="7">
        <f ca="1">IFERROR(INDIRECT(ADDRESS(R30,Q30)),0)</f>
        <v>0</v>
      </c>
    </row>
    <row r="31" spans="12:20">
      <c r="L31" s="5">
        <v>55</v>
      </c>
      <c r="M31" s="4">
        <f>IF(A1=5,COLUMN(A1),IF(B1=5,COLUMN(B1),IF(C1=5,COLUMN(C1),IF(D1=5,coulmn(D1),0))))</f>
        <v>2</v>
      </c>
      <c r="N31" s="4">
        <f>IF(E2=5,ROW(E2),IF(E3=5,ROW(E3),IF(E4=5,ROW(E4),IF(E5=5,ROW(E5),0))))</f>
        <v>3</v>
      </c>
      <c r="O31" s="4" t="str">
        <f>IFERROR(ADDRESS(N31,M31),0)</f>
        <v>$B$3</v>
      </c>
      <c r="P31" s="7">
        <f ca="1">IFERROR(INDIRECT(ADDRESS(N31,M31)),0)</f>
        <v>2</v>
      </c>
      <c r="Q31" s="4">
        <f>IF(G1=5,COLUMN(G1),IF(H1=5,COLUMN(H1),IF(I1=5,COLUMN(I1),IF(J1=5,COLUMN(J1),0))))</f>
        <v>0</v>
      </c>
      <c r="R31" s="4">
        <f>IF(K2=5,ROW(K2),IF(K3=5,ROW(K3),IF(K4=5,ROW(K4),IF(K5=5,ROW(K5),0))))</f>
        <v>0</v>
      </c>
      <c r="S31" s="4">
        <f>IFERROR(ADDRESS(R31,Q31),0)</f>
        <v>0</v>
      </c>
      <c r="T31" s="7">
        <f ca="1">IFERROR(INDIRECT(ADDRESS(R31,Q31)),0)</f>
        <v>0</v>
      </c>
    </row>
    <row r="32" spans="12:20">
      <c r="L32" s="5">
        <v>65</v>
      </c>
      <c r="M32" s="4">
        <f>IF(A1=6,COLUMN(A1),IF(B1=6,COLUMN(B1),IF(C1=6,COLUMN(C1),IF(D1=6,COLUMN(D1),0))))</f>
        <v>0</v>
      </c>
      <c r="N32" s="4">
        <f>IF(E2=5,ROW(E2),IF(E3=5,ROW(E3),IF(E4=5,ROW(E4),IF(E5=5,ROW(E5),0))))</f>
        <v>3</v>
      </c>
      <c r="O32" s="4">
        <f>IFERROR(ADDRESS(N32,M32),0)</f>
        <v>0</v>
      </c>
      <c r="P32" s="7">
        <f ca="1">IFERROR(INDIRECT(ADDRESS(N32,M32)),0)</f>
        <v>0</v>
      </c>
      <c r="Q32" s="4">
        <f>IF(G1=6,COLUMN(G1),IF(H1=6,COLUMN(H1),IF(I1=6,COLUMN(I1),IF(J1=6,COLUMN(J1),0))))</f>
        <v>10</v>
      </c>
      <c r="R32" s="4">
        <f>IF(K2=5,ROW(K2),IF(K3=5,ROW(K3),IF(K4=5,ROW(K4),IF(K5=5,ROW(K5),0))))</f>
        <v>0</v>
      </c>
      <c r="S32" s="4">
        <f>IFERROR(ADDRESS(R32,Q32),0)</f>
        <v>0</v>
      </c>
      <c r="T32" s="7">
        <f ca="1">IFERROR(INDIRECT(ADDRESS(R32,Q32)),0)</f>
        <v>0</v>
      </c>
    </row>
    <row r="33" spans="12:20">
      <c r="L33" s="5">
        <v>16</v>
      </c>
      <c r="M33" s="4">
        <f>IF($A$1=1,COLUMN(A1),IF($B$1=1,COLUMN(B1),IF($C$1=1,COLUMN(C1),IF($D$1=1,coulmn(D1),0))))</f>
        <v>0</v>
      </c>
      <c r="N33" s="4">
        <f>IF(E2=6,ROW(E2),IF(E3=6,ROW(E3),IF(E4=6,ROW(E4),IF(E5=6,ROW(E5),0))))</f>
        <v>0</v>
      </c>
      <c r="O33" s="4">
        <f>IFERROR(ADDRESS(N33,M33),0)</f>
        <v>0</v>
      </c>
      <c r="P33" s="7">
        <f ca="1">IFERROR(INDIRECT(ADDRESS(N33,M33)),0)</f>
        <v>0</v>
      </c>
      <c r="Q33" s="4">
        <f>IF(G1=1,COLUMN(G1),IF(H1=1,COLUMN(H1),IF(I1=1,COLUMN(I1),IF(J1=1,COLUMN(J1),0))))</f>
        <v>9</v>
      </c>
      <c r="R33" s="4">
        <f>IF(K2=6,ROW(K2),IF(K3=6,ROW(K3),IF(K4=6,ROW(K4),IF(K5=6,ROW(K5),0))))</f>
        <v>5</v>
      </c>
      <c r="S33" s="4" t="str">
        <f>IFERROR(ADDRESS(R33,Q33),0)</f>
        <v>$I$5</v>
      </c>
      <c r="T33" s="7">
        <f ca="1">IFERROR(INDIRECT(ADDRESS(R33,Q33)),0)</f>
        <v>-6</v>
      </c>
    </row>
    <row r="34" spans="12:20">
      <c r="L34" s="5">
        <v>26</v>
      </c>
      <c r="M34" s="4">
        <f>IF(A1=2,COLUMN(A1),IF(B1=2,COLUMN(B1),IF(C1=2,COLUMN(C1),IF(D1=2,coulmn(D1),0))))</f>
        <v>1</v>
      </c>
      <c r="N34" s="4">
        <f>IF(E2=6,ROW(E2),IF(E3=6,ROW(E3),IF(E4=6,ROW(E4),IF(E5=6,ROW(E5),0))))</f>
        <v>0</v>
      </c>
      <c r="O34" s="4">
        <f>IFERROR(ADDRESS(N34,M34),0)</f>
        <v>0</v>
      </c>
      <c r="P34" s="7">
        <f ca="1">IFERROR(INDIRECT(ADDRESS(N34,M34)),0)</f>
        <v>0</v>
      </c>
      <c r="Q34" s="4">
        <f>IF(G1=2,COLUMN(G1),IF(H1=2,COLUMN(H1),IF(I1=2,COLUMN(I1),IF(J1=2,COLUMN(J1),0))))</f>
        <v>0</v>
      </c>
      <c r="R34" s="4">
        <f>IF(K2=6,ROW(K2),IF(K3=6,ROW(K3),IF(K4=6,ROW(K4),IF(K5=6,ROW(K5),0))))</f>
        <v>5</v>
      </c>
      <c r="S34" s="4">
        <f>IFERROR(ADDRESS(R34,Q34),0)</f>
        <v>0</v>
      </c>
      <c r="T34" s="7">
        <f ca="1">IFERROR(INDIRECT(ADDRESS(R34,Q34)),0)</f>
        <v>0</v>
      </c>
    </row>
    <row r="35" spans="12:20">
      <c r="L35" s="5">
        <v>36</v>
      </c>
      <c r="M35" s="4" t="e">
        <f ca="1">IF(A1=3,COLUMN(A1),IF(B1=3,COLUMN(B1),IF(C1=3,COLUMN(C1),IF(D1=3,coulmn(D1),0))))</f>
        <v>#NAME?</v>
      </c>
      <c r="N35" s="4">
        <f>IF(E2=6,ROW(E2),IF(E3=6,ROW(E3),IF(E4=6,ROW(E4),IF(E5=6,ROW(E5),0))))</f>
        <v>0</v>
      </c>
      <c r="O35" s="4">
        <f ca="1">IFERROR(ADDRESS(N35,M35),0)</f>
        <v>0</v>
      </c>
      <c r="P35" s="7">
        <f ca="1">IFERROR(INDIRECT(ADDRESS(N35,M35)),0)</f>
        <v>0</v>
      </c>
      <c r="Q35" s="4">
        <f>IF(G1=3,COLUMN(G1),IF(H1=3,COLUMN(H1),IF(I1=3,COLUMN(I1),IF(J1=3,COLUMN(J1),0))))</f>
        <v>8</v>
      </c>
      <c r="R35" s="4">
        <f>IF(K2=6,ROW(K2),IF(K3=6,ROW(K3),IF(K4=6,ROW(K4),IF(K5=6,ROW(K5),0))))</f>
        <v>5</v>
      </c>
      <c r="S35" s="4" t="str">
        <f>IFERROR(ADDRESS(R35,Q35),0)</f>
        <v>$H$5</v>
      </c>
      <c r="T35" s="7">
        <f ca="1">IFERROR(INDIRECT(ADDRESS(R35,Q35)),0)</f>
        <v>2</v>
      </c>
    </row>
    <row r="36" spans="12:20">
      <c r="L36" s="5">
        <v>46</v>
      </c>
      <c r="M36" s="4">
        <f>IF(A1=4,COLUMN(A1),IF(B1=4,COLUMN(B1),IF(C1=4,COLUMN(C1),IF(D1=4,coulmn(D1),0))))</f>
        <v>3</v>
      </c>
      <c r="N36" s="4">
        <f>IF(E2=6,ROW(E2),IF(E3=6,ROW(E3),IF(E4=6,ROW(E4),IF(E5=6,ROW(E5),0))))</f>
        <v>0</v>
      </c>
      <c r="O36" s="4">
        <f>IFERROR(ADDRESS(N36,M36),0)</f>
        <v>0</v>
      </c>
      <c r="P36" s="7">
        <f ca="1">IFERROR(INDIRECT(ADDRESS(N36,M36)),0)</f>
        <v>0</v>
      </c>
      <c r="Q36" s="4">
        <f>IF(G1=4,COLUMN(G1),IF(H1=4,COLUMN(H1),IF(I1=4,COLUMN(I1),IF(J1=4,COLUMN(J1),0))))</f>
        <v>7</v>
      </c>
      <c r="R36" s="4">
        <f>IF(K2=6,ROW(K2),IF(K3=6,ROW(K3),IF(K4=6,ROW(K4),IF(K5=6,ROW(K5),0))))</f>
        <v>5</v>
      </c>
      <c r="S36" s="4" t="str">
        <f>IFERROR(ADDRESS(R36,Q36),0)</f>
        <v>$G$5</v>
      </c>
      <c r="T36" s="7">
        <f ca="1">IFERROR(INDIRECT(ADDRESS(R36,Q36)),0)</f>
        <v>6</v>
      </c>
    </row>
    <row r="37" spans="12:20">
      <c r="L37" s="5">
        <v>56</v>
      </c>
      <c r="M37" s="4">
        <f>IF(A1=5,COLUMN(A1),IF(B1=5,COLUMN(B1),IF(C1=5,COLUMN(C1),IF(D1=5,coulmn(D1),0))))</f>
        <v>2</v>
      </c>
      <c r="N37" s="4">
        <f>IF(E2=6,ROW(E2),IF(E3=6,ROW(E3),IF(E4=6,ROW(E4),IF(E5=6,ROW(E5),0))))</f>
        <v>0</v>
      </c>
      <c r="O37" s="4">
        <f>IFERROR(ADDRESS(N37,M37),0)</f>
        <v>0</v>
      </c>
      <c r="P37" s="7">
        <f ca="1">IFERROR(INDIRECT(ADDRESS(N37,M37)),0)</f>
        <v>0</v>
      </c>
      <c r="Q37" s="4">
        <f>IF(G1=5,COLUMN(G1),IF(H1=5,COLUMN(H1),IF(I1=5,COLUMN(I1),IF(J1=5,COLUMN(J1),0))))</f>
        <v>0</v>
      </c>
      <c r="R37" s="4">
        <f>IF(K2=6,ROW(K2),IF(K3=6,ROW(K3),IF(K4=6,ROW(K4),IF(K5=6,ROW(K5),0))))</f>
        <v>5</v>
      </c>
      <c r="S37" s="4">
        <f>IFERROR(ADDRESS(R37,Q37),0)</f>
        <v>0</v>
      </c>
      <c r="T37" s="7">
        <f ca="1">IFERROR(INDIRECT(ADDRESS(R37,Q37)),0)</f>
        <v>0</v>
      </c>
    </row>
    <row r="38" spans="12:20">
      <c r="L38" s="5">
        <v>66</v>
      </c>
      <c r="M38" s="4">
        <f>IF(A1=6,COLUMN(A1),IF(B1=6,COLUMN(B1),IF(C1=6,COLUMN(C1),IF(D1=6,COLUMN(D1),0))))</f>
        <v>0</v>
      </c>
      <c r="N38" s="4">
        <f>IF(E2=6,ROW(E2),IF(E3=6,ROW(E3),IF(E4=6,ROW(E4),IF(E5=6,ROW(E5),0))))</f>
        <v>0</v>
      </c>
      <c r="O38" s="4">
        <f>IFERROR(ADDRESS(N38,M38),0)</f>
        <v>0</v>
      </c>
      <c r="P38" s="7">
        <f ca="1">IFERROR(INDIRECT(ADDRESS(N38,M38)),0)</f>
        <v>0</v>
      </c>
      <c r="Q38" s="4">
        <f>IF(G1=6,COLUMN(G1),IF(H1=6,COLUMN(H1),IF(I1=6,COLUMN(I1),IF(J1=6,COLUMN(J1),0))))</f>
        <v>10</v>
      </c>
      <c r="R38" s="4">
        <f>IF(K2=6,ROW(K2),IF(K3=6,ROW(K3),IF(K4=6,ROW(K4),IF(K5=6,ROW(K5),0))))</f>
        <v>5</v>
      </c>
      <c r="S38" s="4" t="str">
        <f>IFERROR(ADDRESS(R38,Q38),0)</f>
        <v>$J$5</v>
      </c>
      <c r="T38" s="7">
        <f ca="1">IFERROR(INDIRECT(ADDRESS(R38,Q38)),0)</f>
        <v>4</v>
      </c>
    </row>
  </sheetData>
  <mergeCells count="5">
    <mergeCell ref="B16:J16"/>
    <mergeCell ref="B15:J15"/>
    <mergeCell ref="M1:P1"/>
    <mergeCell ref="Q1:T1"/>
    <mergeCell ref="L1:L2"/>
  </mergeCells>
  <dataValidations count="1">
    <dataValidation type="whole" allowBlank="1" showInputMessage="1" showErrorMessage="1" sqref="G1:J1 A1:D1">
      <formula1>1</formula1>
      <formula2>6</formula2>
    </dataValidation>
  </dataValidations>
  <pageMargins left="0.7" right="0.7" top="0.75" bottom="0.75" header="0.3" footer="0.3"/>
  <pageSetup orientation="portrait" r:id="rId1"/>
  <ignoredErrors>
    <ignoredError sqref="I4 B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0" sqref="M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data_entry</vt:lpstr>
      <vt:lpstr>matrices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</dc:creator>
  <cp:lastModifiedBy>comtec</cp:lastModifiedBy>
  <dcterms:created xsi:type="dcterms:W3CDTF">2012-01-20T10:10:21Z</dcterms:created>
  <dcterms:modified xsi:type="dcterms:W3CDTF">2012-01-24T09:05:37Z</dcterms:modified>
</cp:coreProperties>
</file>